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nárna\Desktop\"/>
    </mc:Choice>
  </mc:AlternateContent>
  <xr:revisionPtr revIDLastSave="0" documentId="8_{A71BDF2B-E2BA-4BF3-83B5-A6EB593BBFF0}" xr6:coauthVersionLast="47" xr6:coauthVersionMax="47" xr10:uidLastSave="{00000000-0000-0000-0000-000000000000}"/>
  <bookViews>
    <workbookView xWindow="-28920" yWindow="-120" windowWidth="29040" windowHeight="15840" xr2:uid="{7F26CBCC-1125-4AAF-90F7-8F4553E55E92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2" i="1"/>
  <c r="E90" i="1"/>
  <c r="F69" i="1"/>
  <c r="F70" i="1"/>
  <c r="F68" i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57" i="1"/>
  <c r="D57" i="1" s="1"/>
  <c r="D44" i="1"/>
  <c r="D46" i="1"/>
  <c r="D48" i="1"/>
  <c r="D50" i="1"/>
  <c r="D52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20" i="1"/>
  <c r="D18" i="1"/>
  <c r="D21" i="1"/>
  <c r="D19" i="1"/>
  <c r="F58" i="1"/>
  <c r="F59" i="1"/>
  <c r="F60" i="1"/>
  <c r="F61" i="1"/>
  <c r="F62" i="1"/>
  <c r="F63" i="1"/>
  <c r="F64" i="1"/>
  <c r="F57" i="1"/>
</calcChain>
</file>

<file path=xl/sharedStrings.xml><?xml version="1.0" encoding="utf-8"?>
<sst xmlns="http://schemas.openxmlformats.org/spreadsheetml/2006/main" count="126" uniqueCount="85">
  <si>
    <t>START Zelený s.r.o.</t>
  </si>
  <si>
    <t xml:space="preserve">    Vedoucí betonárky ,cenové nabídky</t>
  </si>
  <si>
    <t>Široká 376, 588 32 Brtnice</t>
  </si>
  <si>
    <t>Jiří Vrzáček</t>
  </si>
  <si>
    <t>IČ: 08731314 ; DIČ: CZ08731314</t>
  </si>
  <si>
    <t>tel: 722 994 403</t>
  </si>
  <si>
    <t>jiri.vrzacek@zeleny.cz</t>
  </si>
  <si>
    <t>Betonárna Jihlava</t>
  </si>
  <si>
    <t>Betonárka, obsluha</t>
  </si>
  <si>
    <t>Na Hranici 12, 586 01 Jihlava</t>
  </si>
  <si>
    <t>Daniel Nedbal</t>
  </si>
  <si>
    <t>tel: +420 724 192 861</t>
  </si>
  <si>
    <t>tel. 724 192 861</t>
  </si>
  <si>
    <t>email: betonarka@zeleny.cz</t>
  </si>
  <si>
    <t>email: dan.nedbal@zeleny.cz</t>
  </si>
  <si>
    <t>Betony dle ČSN EN 206+a1 A ČSN P 73 2404/Z1</t>
  </si>
  <si>
    <t>Pevnostní třída</t>
  </si>
  <si>
    <t>Stupeň vlivu prostředí</t>
  </si>
  <si>
    <t>Cena Kč/m3</t>
  </si>
  <si>
    <t>Konzistence</t>
  </si>
  <si>
    <t>Dmax (maximální velikost zrna)</t>
  </si>
  <si>
    <t>bez DPH</t>
  </si>
  <si>
    <t>s DPH</t>
  </si>
  <si>
    <t>KSC 8/10</t>
  </si>
  <si>
    <t>X0</t>
  </si>
  <si>
    <t xml:space="preserve">S1 </t>
  </si>
  <si>
    <t>C 8/10</t>
  </si>
  <si>
    <t>S3</t>
  </si>
  <si>
    <t>C12/15</t>
  </si>
  <si>
    <t>C16/20</t>
  </si>
  <si>
    <t>X0, XC1</t>
  </si>
  <si>
    <t>S1</t>
  </si>
  <si>
    <t>C20/25</t>
  </si>
  <si>
    <t>X0, XC1-3</t>
  </si>
  <si>
    <t>C25/30</t>
  </si>
  <si>
    <t>X0, XC1-4, XD1-2, XF1, XA1-2</t>
  </si>
  <si>
    <t>C30/37</t>
  </si>
  <si>
    <t>X0, XC1-4, XD1-3, XF1, XA1-3</t>
  </si>
  <si>
    <t>X0, XC1-4, XD1-3, XF4, XA1-3</t>
  </si>
  <si>
    <t>S4</t>
  </si>
  <si>
    <t>C35/45</t>
  </si>
  <si>
    <t>Další receptury na vyžádání.</t>
  </si>
  <si>
    <t>Cementové mazaniny</t>
  </si>
  <si>
    <t>CM 10</t>
  </si>
  <si>
    <t>CM15</t>
  </si>
  <si>
    <t>CM20</t>
  </si>
  <si>
    <t>CM25</t>
  </si>
  <si>
    <t>CM30</t>
  </si>
  <si>
    <t>Doprava betonu dle zón</t>
  </si>
  <si>
    <t xml:space="preserve">Do 5m3 </t>
  </si>
  <si>
    <t>Nad 5m3</t>
  </si>
  <si>
    <t>Cena za 1 m3</t>
  </si>
  <si>
    <t>do 4km</t>
  </si>
  <si>
    <t>4 - 7km</t>
  </si>
  <si>
    <t>7 - 10km</t>
  </si>
  <si>
    <t>10 - 15km</t>
  </si>
  <si>
    <t>15 - 20km</t>
  </si>
  <si>
    <t>20 - 30km</t>
  </si>
  <si>
    <t>30 - 40km</t>
  </si>
  <si>
    <t>za každých 10km navíc</t>
  </si>
  <si>
    <t xml:space="preserve">Doprava autodomíchávačem je účtována podle skutečného množství. </t>
  </si>
  <si>
    <t>V případě menšího množství je účtováno minimální vytížení 5m3</t>
  </si>
  <si>
    <t>Čekací doba na stavbě</t>
  </si>
  <si>
    <t>15minut</t>
  </si>
  <si>
    <t>Použítí dopravního pásu</t>
  </si>
  <si>
    <t>Počet m3 dopravených pásem</t>
  </si>
  <si>
    <t>Prostoj autodomíchávače delší než 30 minut je účtován za každou další započatou čtvrthodinu.</t>
  </si>
  <si>
    <t>Příplatky</t>
  </si>
  <si>
    <t>Zimní opatření 15.11 - 15.3</t>
  </si>
  <si>
    <t>Recyklace betonu Kč/m3</t>
  </si>
  <si>
    <t>Čerpadlo betonu Pumi 28m</t>
  </si>
  <si>
    <t xml:space="preserve">Přistavení na Betonárku </t>
  </si>
  <si>
    <t>Přistavení z betonárky na stavbu do 20km</t>
  </si>
  <si>
    <t>Přistavení z betonárky na stavbu do 30km</t>
  </si>
  <si>
    <t>Čerpání betonu do 1hod</t>
  </si>
  <si>
    <t xml:space="preserve">Každých započatých 15min nad hodinu </t>
  </si>
  <si>
    <t>Abiment najížděcí chemie</t>
  </si>
  <si>
    <t xml:space="preserve">Použití zpomalovacího kolene </t>
  </si>
  <si>
    <t xml:space="preserve">Mytí autodomíchávače na betonárce </t>
  </si>
  <si>
    <t>Lego bloky</t>
  </si>
  <si>
    <t>Rozměry</t>
  </si>
  <si>
    <t>Váha v Kg</t>
  </si>
  <si>
    <t>180x60x60</t>
  </si>
  <si>
    <t>120x60x60</t>
  </si>
  <si>
    <t>60x60x60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</si>
</sst>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textRotation="90"/>
    </xf>
    <xf numFmtId="16" fontId="0" fillId="0" borderId="1" xfId="0" applyNumberFormat="1" applyBorder="1"/>
    <xf numFmtId="1" fontId="0" fillId="0" borderId="0" xfId="0" applyNumberFormat="1"/>
    <xf numFmtId="0" fontId="2" fillId="0" borderId="0" xfId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6" fontId="0" fillId="0" borderId="2" xfId="0" applyNumberFormat="1" applyBorder="1"/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2" fillId="0" borderId="0" xfId="1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1" applyAlignment="1">
      <alignment horizontal="center"/>
    </xf>
    <xf numFmtId="11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Hyperlink" xfId="1" xr:uid="{00000000-000B-0000-0000-000008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%20777%20743%20397" TargetMode="External"/><Relationship Id="rId2" Type="http://schemas.openxmlformats.org/officeDocument/2006/relationships/hyperlink" Target="mailto:jiri.vrzacek@zeleny.cz" TargetMode="External"/><Relationship Id="rId1" Type="http://schemas.openxmlformats.org/officeDocument/2006/relationships/hyperlink" Target="tel:%20722%20994%2040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D4CA-B7AD-4936-9286-E8071D77E93F}">
  <dimension ref="A3:K92"/>
  <sheetViews>
    <sheetView tabSelected="1" topLeftCell="A16" workbookViewId="0">
      <selection activeCell="F40" sqref="A38:F40"/>
    </sheetView>
  </sheetViews>
  <sheetFormatPr defaultRowHeight="15"/>
  <cols>
    <col min="2" max="2" width="27.42578125" customWidth="1"/>
    <col min="3" max="3" width="13.42578125" customWidth="1"/>
    <col min="4" max="4" width="12.42578125" customWidth="1"/>
    <col min="5" max="5" width="11.140625" bestFit="1" customWidth="1"/>
    <col min="6" max="6" width="9.5703125" bestFit="1" customWidth="1"/>
    <col min="8" max="8" width="0.140625" customWidth="1"/>
    <col min="9" max="10" width="9.140625" hidden="1" customWidth="1"/>
    <col min="11" max="11" width="0.28515625" customWidth="1"/>
  </cols>
  <sheetData>
    <row r="3" spans="1:7">
      <c r="A3" s="18" t="s">
        <v>0</v>
      </c>
      <c r="B3" s="18"/>
      <c r="D3" s="20" t="s">
        <v>1</v>
      </c>
      <c r="E3" s="20"/>
      <c r="F3" s="20"/>
      <c r="G3" s="20"/>
    </row>
    <row r="4" spans="1:7">
      <c r="A4" s="18" t="s">
        <v>2</v>
      </c>
      <c r="B4" s="18"/>
      <c r="D4" s="19" t="s">
        <v>3</v>
      </c>
      <c r="E4" s="19"/>
      <c r="F4" s="19"/>
      <c r="G4" s="19"/>
    </row>
    <row r="5" spans="1:7">
      <c r="A5" s="18" t="s">
        <v>4</v>
      </c>
      <c r="B5" s="18"/>
      <c r="D5" s="21" t="s">
        <v>5</v>
      </c>
      <c r="E5" s="21"/>
      <c r="F5" s="21"/>
      <c r="G5" s="21"/>
    </row>
    <row r="6" spans="1:7">
      <c r="E6" s="6" t="s">
        <v>6</v>
      </c>
    </row>
    <row r="7" spans="1:7">
      <c r="A7" s="18" t="s">
        <v>7</v>
      </c>
      <c r="B7" s="18"/>
      <c r="D7" s="19" t="s">
        <v>8</v>
      </c>
      <c r="E7" s="19"/>
      <c r="F7" s="19"/>
      <c r="G7" s="19"/>
    </row>
    <row r="8" spans="1:7">
      <c r="A8" s="18" t="s">
        <v>9</v>
      </c>
      <c r="B8" s="18"/>
      <c r="D8" s="18" t="s">
        <v>10</v>
      </c>
      <c r="E8" s="18"/>
      <c r="F8" s="18"/>
      <c r="G8" s="18"/>
    </row>
    <row r="9" spans="1:7">
      <c r="A9" s="18" t="s">
        <v>11</v>
      </c>
      <c r="B9" s="18"/>
      <c r="D9" s="23" t="s">
        <v>12</v>
      </c>
      <c r="E9" s="23"/>
      <c r="F9" s="23"/>
      <c r="G9" s="23"/>
    </row>
    <row r="10" spans="1:7">
      <c r="A10" s="18" t="s">
        <v>13</v>
      </c>
      <c r="B10" s="18"/>
      <c r="D10" s="18" t="s">
        <v>14</v>
      </c>
      <c r="E10" s="18"/>
      <c r="F10" s="18"/>
      <c r="G10" s="18"/>
    </row>
    <row r="14" spans="1:7">
      <c r="A14" t="s">
        <v>15</v>
      </c>
    </row>
    <row r="15" spans="1:7" ht="84.75" customHeight="1">
      <c r="A15" s="3" t="s">
        <v>16</v>
      </c>
      <c r="B15" s="3" t="s">
        <v>17</v>
      </c>
      <c r="C15" s="24" t="s">
        <v>18</v>
      </c>
      <c r="D15" s="24"/>
      <c r="E15" s="3" t="s">
        <v>19</v>
      </c>
      <c r="F15" s="3" t="s">
        <v>20</v>
      </c>
    </row>
    <row r="16" spans="1:7">
      <c r="A16" s="1"/>
      <c r="B16" s="1"/>
      <c r="C16" s="1" t="s">
        <v>21</v>
      </c>
      <c r="D16" s="1" t="s">
        <v>22</v>
      </c>
      <c r="E16" s="1"/>
      <c r="F16" s="1"/>
    </row>
    <row r="17" spans="1:6">
      <c r="A17" s="1" t="s">
        <v>23</v>
      </c>
      <c r="B17" s="1" t="s">
        <v>24</v>
      </c>
      <c r="C17" s="17">
        <v>2550</v>
      </c>
      <c r="D17" s="17">
        <v>3085</v>
      </c>
      <c r="E17" s="16" t="s">
        <v>25</v>
      </c>
      <c r="F17" s="16">
        <v>16</v>
      </c>
    </row>
    <row r="18" spans="1:6">
      <c r="A18" s="1" t="s">
        <v>26</v>
      </c>
      <c r="B18" s="1" t="s">
        <v>24</v>
      </c>
      <c r="C18" s="17">
        <v>2595</v>
      </c>
      <c r="D18" s="17">
        <f>SUM(C18)*1.21</f>
        <v>3139.95</v>
      </c>
      <c r="E18" s="16" t="s">
        <v>27</v>
      </c>
      <c r="F18" s="16">
        <v>16</v>
      </c>
    </row>
    <row r="19" spans="1:6">
      <c r="A19" s="1"/>
      <c r="B19" s="1" t="s">
        <v>24</v>
      </c>
      <c r="C19" s="17">
        <v>2595</v>
      </c>
      <c r="D19" s="17">
        <f>SUM(C19)*1.21</f>
        <v>3139.95</v>
      </c>
      <c r="E19" s="16" t="s">
        <v>27</v>
      </c>
      <c r="F19" s="16">
        <v>22</v>
      </c>
    </row>
    <row r="20" spans="1:6">
      <c r="A20" s="1" t="s">
        <v>28</v>
      </c>
      <c r="B20" s="1" t="s">
        <v>24</v>
      </c>
      <c r="C20" s="17">
        <v>2760</v>
      </c>
      <c r="D20" s="17">
        <f>SUM(C20)*1.21</f>
        <v>3339.6</v>
      </c>
      <c r="E20" s="16" t="s">
        <v>27</v>
      </c>
      <c r="F20" s="16">
        <v>16</v>
      </c>
    </row>
    <row r="21" spans="1:6">
      <c r="A21" s="1"/>
      <c r="B21" s="1" t="s">
        <v>24</v>
      </c>
      <c r="C21" s="17">
        <v>2760</v>
      </c>
      <c r="D21" s="17">
        <f>SUM(C21)*1.21</f>
        <v>3339.6</v>
      </c>
      <c r="E21" s="16" t="s">
        <v>27</v>
      </c>
      <c r="F21" s="16">
        <v>22</v>
      </c>
    </row>
    <row r="22" spans="1:6">
      <c r="A22" s="1" t="s">
        <v>29</v>
      </c>
      <c r="B22" s="1" t="s">
        <v>30</v>
      </c>
      <c r="C22" s="17">
        <v>2880</v>
      </c>
      <c r="D22" s="17">
        <f t="shared" ref="D22:D52" si="0">SUM(C22)*1.21</f>
        <v>3484.7999999999997</v>
      </c>
      <c r="E22" s="16" t="s">
        <v>31</v>
      </c>
      <c r="F22" s="16">
        <v>16</v>
      </c>
    </row>
    <row r="23" spans="1:6">
      <c r="A23" s="1"/>
      <c r="B23" s="1" t="s">
        <v>30</v>
      </c>
      <c r="C23" s="17">
        <v>2930</v>
      </c>
      <c r="D23" s="17">
        <f t="shared" si="0"/>
        <v>3545.2999999999997</v>
      </c>
      <c r="E23" s="16" t="s">
        <v>27</v>
      </c>
      <c r="F23" s="16">
        <v>16</v>
      </c>
    </row>
    <row r="24" spans="1:6">
      <c r="A24" s="1"/>
      <c r="B24" s="1" t="s">
        <v>30</v>
      </c>
      <c r="C24" s="17">
        <v>2930</v>
      </c>
      <c r="D24" s="17">
        <f t="shared" si="0"/>
        <v>3545.2999999999997</v>
      </c>
      <c r="E24" s="16" t="s">
        <v>27</v>
      </c>
      <c r="F24" s="16">
        <v>22</v>
      </c>
    </row>
    <row r="25" spans="1:6">
      <c r="A25" s="1" t="s">
        <v>32</v>
      </c>
      <c r="B25" s="1" t="s">
        <v>33</v>
      </c>
      <c r="C25" s="17">
        <v>3080</v>
      </c>
      <c r="D25" s="17">
        <f t="shared" si="0"/>
        <v>3726.7999999999997</v>
      </c>
      <c r="E25" s="16" t="s">
        <v>31</v>
      </c>
      <c r="F25" s="16">
        <v>16</v>
      </c>
    </row>
    <row r="26" spans="1:6">
      <c r="A26" s="1"/>
      <c r="B26" s="1" t="s">
        <v>33</v>
      </c>
      <c r="C26" s="17">
        <v>3130</v>
      </c>
      <c r="D26" s="17">
        <f t="shared" si="0"/>
        <v>3787.2999999999997</v>
      </c>
      <c r="E26" s="16" t="s">
        <v>27</v>
      </c>
      <c r="F26" s="16">
        <v>16</v>
      </c>
    </row>
    <row r="27" spans="1:6">
      <c r="A27" s="1"/>
      <c r="B27" s="1" t="s">
        <v>33</v>
      </c>
      <c r="C27" s="17">
        <v>3130</v>
      </c>
      <c r="D27" s="17">
        <f t="shared" si="0"/>
        <v>3787.2999999999997</v>
      </c>
      <c r="E27" s="16" t="s">
        <v>27</v>
      </c>
      <c r="F27" s="16">
        <v>22</v>
      </c>
    </row>
    <row r="28" spans="1:6">
      <c r="A28" s="1" t="s">
        <v>34</v>
      </c>
      <c r="B28" s="1" t="s">
        <v>33</v>
      </c>
      <c r="C28" s="17">
        <v>3260</v>
      </c>
      <c r="D28" s="17">
        <f t="shared" si="0"/>
        <v>3944.6</v>
      </c>
      <c r="E28" s="16" t="s">
        <v>31</v>
      </c>
      <c r="F28" s="16">
        <v>16</v>
      </c>
    </row>
    <row r="29" spans="1:6">
      <c r="A29" s="1"/>
      <c r="B29" s="1" t="s">
        <v>35</v>
      </c>
      <c r="C29" s="17">
        <v>3310</v>
      </c>
      <c r="D29" s="17">
        <f t="shared" si="0"/>
        <v>4005.1</v>
      </c>
      <c r="E29" s="16" t="s">
        <v>27</v>
      </c>
      <c r="F29" s="16">
        <v>16</v>
      </c>
    </row>
    <row r="30" spans="1:6">
      <c r="A30" s="1"/>
      <c r="B30" s="1" t="s">
        <v>35</v>
      </c>
      <c r="C30" s="17">
        <v>3310</v>
      </c>
      <c r="D30" s="17">
        <f t="shared" si="0"/>
        <v>4005.1</v>
      </c>
      <c r="E30" s="16" t="s">
        <v>27</v>
      </c>
      <c r="F30" s="16">
        <v>22</v>
      </c>
    </row>
    <row r="31" spans="1:6">
      <c r="A31" s="1" t="s">
        <v>36</v>
      </c>
      <c r="B31" s="1" t="s">
        <v>37</v>
      </c>
      <c r="C31" s="17">
        <v>3700</v>
      </c>
      <c r="D31" s="17">
        <f t="shared" si="0"/>
        <v>4477</v>
      </c>
      <c r="E31" s="16" t="s">
        <v>27</v>
      </c>
      <c r="F31" s="16">
        <v>16</v>
      </c>
    </row>
    <row r="32" spans="1:6">
      <c r="A32" s="1"/>
      <c r="B32" s="1" t="s">
        <v>37</v>
      </c>
      <c r="C32" s="17">
        <v>3700</v>
      </c>
      <c r="D32" s="17">
        <f t="shared" si="0"/>
        <v>4477</v>
      </c>
      <c r="E32" s="16" t="s">
        <v>27</v>
      </c>
      <c r="F32" s="16">
        <v>22</v>
      </c>
    </row>
    <row r="33" spans="1:6">
      <c r="A33" s="1"/>
      <c r="B33" s="1" t="s">
        <v>38</v>
      </c>
      <c r="C33" s="17">
        <v>3990</v>
      </c>
      <c r="D33" s="17">
        <v>4827</v>
      </c>
      <c r="E33" s="16" t="s">
        <v>39</v>
      </c>
      <c r="F33" s="16">
        <v>16</v>
      </c>
    </row>
    <row r="34" spans="1:6">
      <c r="A34" s="1" t="s">
        <v>40</v>
      </c>
      <c r="B34" s="1" t="s">
        <v>37</v>
      </c>
      <c r="C34" s="17">
        <v>4030</v>
      </c>
      <c r="D34" s="17">
        <f t="shared" si="0"/>
        <v>4876.3</v>
      </c>
      <c r="E34" s="16" t="s">
        <v>27</v>
      </c>
      <c r="F34" s="16">
        <v>16</v>
      </c>
    </row>
    <row r="35" spans="1:6">
      <c r="A35" s="1"/>
      <c r="B35" s="1" t="s">
        <v>37</v>
      </c>
      <c r="C35" s="17">
        <v>4030</v>
      </c>
      <c r="D35" s="17">
        <f t="shared" si="0"/>
        <v>4876.3</v>
      </c>
      <c r="E35" s="16" t="s">
        <v>27</v>
      </c>
      <c r="F35" s="16">
        <v>22</v>
      </c>
    </row>
    <row r="36" spans="1:6">
      <c r="D36" s="5"/>
    </row>
    <row r="37" spans="1:6">
      <c r="A37" s="18" t="s">
        <v>41</v>
      </c>
      <c r="B37" s="18"/>
      <c r="D37" s="5"/>
    </row>
    <row r="38" spans="1:6">
      <c r="D38" s="5"/>
    </row>
    <row r="39" spans="1:6">
      <c r="D39" s="5"/>
    </row>
    <row r="40" spans="1:6">
      <c r="D40" s="5"/>
    </row>
    <row r="41" spans="1:6">
      <c r="D41" s="5"/>
    </row>
    <row r="42" spans="1:6">
      <c r="D42" s="5"/>
    </row>
    <row r="43" spans="1:6">
      <c r="A43" s="1" t="s">
        <v>42</v>
      </c>
      <c r="B43" s="1"/>
      <c r="C43" s="1"/>
      <c r="D43" s="2"/>
      <c r="E43" s="1"/>
      <c r="F43" s="1"/>
    </row>
    <row r="44" spans="1:6">
      <c r="A44" s="1" t="s">
        <v>43</v>
      </c>
      <c r="B44" s="1"/>
      <c r="C44" s="17">
        <v>2625</v>
      </c>
      <c r="D44" s="17">
        <f t="shared" si="0"/>
        <v>3176.25</v>
      </c>
      <c r="E44" s="1" t="s">
        <v>31</v>
      </c>
      <c r="F44" s="1">
        <v>4</v>
      </c>
    </row>
    <row r="45" spans="1:6">
      <c r="A45" s="1"/>
      <c r="B45" s="1"/>
      <c r="C45" s="17"/>
      <c r="D45" s="17"/>
      <c r="E45" s="1"/>
      <c r="F45" s="1"/>
    </row>
    <row r="46" spans="1:6">
      <c r="A46" s="1" t="s">
        <v>44</v>
      </c>
      <c r="B46" s="1"/>
      <c r="C46" s="17">
        <v>2800</v>
      </c>
      <c r="D46" s="17">
        <f t="shared" si="0"/>
        <v>3388</v>
      </c>
      <c r="E46" s="1" t="s">
        <v>31</v>
      </c>
      <c r="F46" s="1">
        <v>4</v>
      </c>
    </row>
    <row r="47" spans="1:6">
      <c r="A47" s="1"/>
      <c r="B47" s="1"/>
      <c r="C47" s="17"/>
      <c r="D47" s="17"/>
      <c r="E47" s="1"/>
      <c r="F47" s="1"/>
    </row>
    <row r="48" spans="1:6">
      <c r="A48" s="1" t="s">
        <v>45</v>
      </c>
      <c r="B48" s="1"/>
      <c r="C48" s="17">
        <v>2960</v>
      </c>
      <c r="D48" s="17">
        <f t="shared" si="0"/>
        <v>3581.6</v>
      </c>
      <c r="E48" s="1" t="s">
        <v>31</v>
      </c>
      <c r="F48" s="1">
        <v>4</v>
      </c>
    </row>
    <row r="49" spans="1:6">
      <c r="A49" s="1"/>
      <c r="B49" s="1"/>
      <c r="C49" s="17"/>
      <c r="D49" s="17"/>
      <c r="E49" s="1"/>
      <c r="F49" s="1"/>
    </row>
    <row r="50" spans="1:6">
      <c r="A50" s="1" t="s">
        <v>46</v>
      </c>
      <c r="B50" s="1"/>
      <c r="C50" s="17">
        <v>3165</v>
      </c>
      <c r="D50" s="17">
        <f t="shared" si="0"/>
        <v>3829.65</v>
      </c>
      <c r="E50" s="1" t="s">
        <v>31</v>
      </c>
      <c r="F50" s="1">
        <v>4</v>
      </c>
    </row>
    <row r="51" spans="1:6">
      <c r="A51" s="1"/>
      <c r="B51" s="1"/>
      <c r="C51" s="17"/>
      <c r="D51" s="17"/>
      <c r="E51" s="1"/>
      <c r="F51" s="1"/>
    </row>
    <row r="52" spans="1:6">
      <c r="A52" s="1" t="s">
        <v>47</v>
      </c>
      <c r="B52" s="1"/>
      <c r="C52" s="17">
        <v>3390</v>
      </c>
      <c r="D52" s="17">
        <f t="shared" si="0"/>
        <v>4101.8999999999996</v>
      </c>
      <c r="E52" s="1" t="s">
        <v>31</v>
      </c>
      <c r="F52" s="1">
        <v>4</v>
      </c>
    </row>
    <row r="54" spans="1:6" ht="15" customHeight="1">
      <c r="A54" s="25" t="s">
        <v>48</v>
      </c>
      <c r="B54" s="1"/>
      <c r="C54" s="22" t="s">
        <v>49</v>
      </c>
      <c r="D54" s="22"/>
      <c r="E54" s="22" t="s">
        <v>50</v>
      </c>
      <c r="F54" s="22"/>
    </row>
    <row r="55" spans="1:6">
      <c r="A55" s="25"/>
      <c r="B55" s="1"/>
      <c r="E55" s="22" t="s">
        <v>51</v>
      </c>
      <c r="F55" s="22"/>
    </row>
    <row r="56" spans="1:6">
      <c r="A56" s="25"/>
      <c r="B56" s="1"/>
      <c r="C56" s="1" t="s">
        <v>21</v>
      </c>
      <c r="D56" s="1" t="s">
        <v>22</v>
      </c>
      <c r="E56" s="1" t="s">
        <v>21</v>
      </c>
      <c r="F56" s="1" t="s">
        <v>22</v>
      </c>
    </row>
    <row r="57" spans="1:6">
      <c r="A57" s="1">
        <v>1</v>
      </c>
      <c r="B57" s="4" t="s">
        <v>52</v>
      </c>
      <c r="C57" s="17">
        <f>SUM(E57)*5</f>
        <v>1100</v>
      </c>
      <c r="D57" s="17">
        <f>SUM(C57)*1.21</f>
        <v>1331</v>
      </c>
      <c r="E57" s="17">
        <v>220</v>
      </c>
      <c r="F57" s="17">
        <f>SUM(E57)*1.21</f>
        <v>266.2</v>
      </c>
    </row>
    <row r="58" spans="1:6">
      <c r="A58" s="1">
        <v>2</v>
      </c>
      <c r="B58" s="4" t="s">
        <v>53</v>
      </c>
      <c r="C58" s="17">
        <f t="shared" ref="C58:C63" si="1">SUM(E58)*5</f>
        <v>1350</v>
      </c>
      <c r="D58" s="17">
        <f t="shared" ref="D58:D63" si="2">SUM(C58)*1.21</f>
        <v>1633.5</v>
      </c>
      <c r="E58" s="17">
        <v>270</v>
      </c>
      <c r="F58" s="17">
        <f t="shared" ref="F58:F64" si="3">SUM(E58)*1.21</f>
        <v>326.7</v>
      </c>
    </row>
    <row r="59" spans="1:6">
      <c r="A59" s="1">
        <v>3</v>
      </c>
      <c r="B59" s="1" t="s">
        <v>54</v>
      </c>
      <c r="C59" s="17">
        <f t="shared" si="1"/>
        <v>1725</v>
      </c>
      <c r="D59" s="17">
        <f t="shared" si="2"/>
        <v>2087.25</v>
      </c>
      <c r="E59" s="17">
        <v>345</v>
      </c>
      <c r="F59" s="17">
        <f t="shared" si="3"/>
        <v>417.45</v>
      </c>
    </row>
    <row r="60" spans="1:6">
      <c r="A60" s="1">
        <v>4</v>
      </c>
      <c r="B60" s="1" t="s">
        <v>55</v>
      </c>
      <c r="C60" s="17">
        <f t="shared" si="1"/>
        <v>1850</v>
      </c>
      <c r="D60" s="17">
        <f t="shared" si="2"/>
        <v>2238.5</v>
      </c>
      <c r="E60" s="17">
        <v>370</v>
      </c>
      <c r="F60" s="17">
        <f t="shared" si="3"/>
        <v>447.7</v>
      </c>
    </row>
    <row r="61" spans="1:6">
      <c r="A61" s="1">
        <v>5</v>
      </c>
      <c r="B61" s="1" t="s">
        <v>56</v>
      </c>
      <c r="C61" s="17">
        <f t="shared" si="1"/>
        <v>2250</v>
      </c>
      <c r="D61" s="17">
        <f t="shared" si="2"/>
        <v>2722.5</v>
      </c>
      <c r="E61" s="17">
        <v>450</v>
      </c>
      <c r="F61" s="17">
        <f t="shared" si="3"/>
        <v>544.5</v>
      </c>
    </row>
    <row r="62" spans="1:6">
      <c r="A62" s="1">
        <v>6</v>
      </c>
      <c r="B62" s="1" t="s">
        <v>57</v>
      </c>
      <c r="C62" s="17">
        <f t="shared" si="1"/>
        <v>2600</v>
      </c>
      <c r="D62" s="17">
        <f t="shared" si="2"/>
        <v>3146</v>
      </c>
      <c r="E62" s="17">
        <v>520</v>
      </c>
      <c r="F62" s="17">
        <f t="shared" si="3"/>
        <v>629.19999999999993</v>
      </c>
    </row>
    <row r="63" spans="1:6">
      <c r="A63" s="1">
        <v>7</v>
      </c>
      <c r="B63" s="1" t="s">
        <v>58</v>
      </c>
      <c r="C63" s="17">
        <f t="shared" si="1"/>
        <v>3100</v>
      </c>
      <c r="D63" s="17">
        <f t="shared" si="2"/>
        <v>3751</v>
      </c>
      <c r="E63" s="17">
        <v>620</v>
      </c>
      <c r="F63" s="17">
        <f t="shared" si="3"/>
        <v>750.19999999999993</v>
      </c>
    </row>
    <row r="64" spans="1:6">
      <c r="A64" s="1">
        <v>8</v>
      </c>
      <c r="B64" s="1" t="s">
        <v>59</v>
      </c>
      <c r="C64" s="17"/>
      <c r="D64" s="17"/>
      <c r="E64" s="17">
        <v>120</v>
      </c>
      <c r="F64" s="17">
        <f t="shared" si="3"/>
        <v>145.19999999999999</v>
      </c>
    </row>
    <row r="65" spans="1:11">
      <c r="A65" s="18" t="s">
        <v>60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>
      <c r="A66" s="18" t="s">
        <v>61</v>
      </c>
      <c r="B66" s="18"/>
      <c r="C66" s="18"/>
      <c r="D66" s="18"/>
      <c r="E66" s="18"/>
      <c r="F66" s="18"/>
      <c r="G66" s="18"/>
    </row>
    <row r="68" spans="1:11">
      <c r="A68" s="1" t="s">
        <v>62</v>
      </c>
      <c r="B68" s="1"/>
      <c r="C68" s="1" t="s">
        <v>63</v>
      </c>
      <c r="D68" s="1"/>
      <c r="E68" s="17">
        <v>195</v>
      </c>
      <c r="F68" s="17">
        <f>SUM(E68)*1.21</f>
        <v>235.95</v>
      </c>
    </row>
    <row r="69" spans="1:11">
      <c r="A69" s="1" t="s">
        <v>64</v>
      </c>
      <c r="B69" s="1"/>
      <c r="C69" s="1" t="s">
        <v>63</v>
      </c>
      <c r="D69" s="1"/>
      <c r="E69" s="17">
        <v>350</v>
      </c>
      <c r="F69" s="17">
        <f t="shared" ref="F69:F70" si="4">SUM(E69)*1.21</f>
        <v>423.5</v>
      </c>
    </row>
    <row r="70" spans="1:11">
      <c r="A70" s="1" t="s">
        <v>65</v>
      </c>
      <c r="B70" s="1"/>
      <c r="C70" s="1"/>
      <c r="D70" s="1"/>
      <c r="E70" s="17">
        <v>20</v>
      </c>
      <c r="F70" s="17">
        <f t="shared" si="4"/>
        <v>24.2</v>
      </c>
    </row>
    <row r="71" spans="1:11">
      <c r="A71" s="18" t="s">
        <v>66</v>
      </c>
      <c r="B71" s="18"/>
      <c r="C71" s="18"/>
      <c r="D71" s="18"/>
      <c r="E71" s="18"/>
      <c r="F71" s="18"/>
      <c r="G71" s="18"/>
    </row>
    <row r="72" spans="1:11">
      <c r="F72" s="5"/>
    </row>
    <row r="73" spans="1:11">
      <c r="A73" s="22" t="s">
        <v>67</v>
      </c>
      <c r="B73" s="22"/>
      <c r="C73" s="1"/>
      <c r="D73" s="1" t="s">
        <v>21</v>
      </c>
      <c r="E73" s="1"/>
    </row>
    <row r="74" spans="1:11">
      <c r="A74" s="26" t="s">
        <v>68</v>
      </c>
      <c r="B74" s="26"/>
      <c r="C74" s="1"/>
      <c r="D74" s="17">
        <v>130</v>
      </c>
      <c r="E74" s="1"/>
    </row>
    <row r="75" spans="1:11">
      <c r="A75" s="26" t="s">
        <v>69</v>
      </c>
      <c r="B75" s="26"/>
      <c r="C75" s="1"/>
      <c r="D75" s="17">
        <v>1000</v>
      </c>
      <c r="E75" s="1"/>
    </row>
    <row r="76" spans="1:11">
      <c r="A76" s="26"/>
      <c r="B76" s="26"/>
      <c r="C76" s="1"/>
      <c r="D76" s="1"/>
      <c r="E76" s="1"/>
    </row>
    <row r="77" spans="1:11">
      <c r="A77" s="26"/>
      <c r="B77" s="26"/>
      <c r="C77" s="1"/>
      <c r="D77" s="1"/>
      <c r="E77" s="1"/>
    </row>
    <row r="78" spans="1:11">
      <c r="A78" s="13" t="s">
        <v>70</v>
      </c>
      <c r="B78" s="7"/>
    </row>
    <row r="79" spans="1:11">
      <c r="A79" s="14" t="s">
        <v>71</v>
      </c>
      <c r="B79" s="15"/>
      <c r="C79" s="9"/>
      <c r="D79" s="8"/>
      <c r="E79" s="12">
        <v>1000</v>
      </c>
    </row>
    <row r="80" spans="1:11">
      <c r="A80" s="10" t="s">
        <v>72</v>
      </c>
      <c r="B80" s="11"/>
      <c r="C80" s="9"/>
      <c r="D80" s="8"/>
      <c r="E80" s="12">
        <v>1400</v>
      </c>
    </row>
    <row r="81" spans="1:5">
      <c r="A81" s="10" t="s">
        <v>73</v>
      </c>
      <c r="B81" s="11"/>
      <c r="C81" s="9"/>
      <c r="D81" s="8"/>
      <c r="E81" s="12">
        <v>2300</v>
      </c>
    </row>
    <row r="82" spans="1:5">
      <c r="A82" s="10" t="s">
        <v>74</v>
      </c>
      <c r="B82" s="11"/>
      <c r="C82" s="9"/>
      <c r="D82" s="8"/>
      <c r="E82" s="12">
        <v>4200</v>
      </c>
    </row>
    <row r="83" spans="1:5">
      <c r="A83" s="10" t="s">
        <v>75</v>
      </c>
      <c r="B83" s="11"/>
      <c r="C83" s="9"/>
      <c r="D83" s="8"/>
      <c r="E83" s="12">
        <v>700</v>
      </c>
    </row>
    <row r="84" spans="1:5">
      <c r="A84" s="10" t="s">
        <v>76</v>
      </c>
      <c r="B84" s="11"/>
      <c r="C84" s="9"/>
      <c r="D84" s="8"/>
      <c r="E84" s="12">
        <v>500</v>
      </c>
    </row>
    <row r="85" spans="1:5">
      <c r="A85" s="10" t="s">
        <v>77</v>
      </c>
      <c r="B85" s="11"/>
      <c r="C85" s="9"/>
      <c r="D85" s="8"/>
      <c r="E85" s="12">
        <v>500</v>
      </c>
    </row>
    <row r="86" spans="1:5">
      <c r="A86" s="10" t="s">
        <v>78</v>
      </c>
      <c r="B86" s="11"/>
      <c r="C86" s="9"/>
      <c r="D86" s="8"/>
      <c r="E86" s="12">
        <v>1500</v>
      </c>
    </row>
    <row r="88" spans="1:5">
      <c r="A88" s="22" t="s">
        <v>79</v>
      </c>
      <c r="B88" s="22"/>
      <c r="C88" s="1"/>
    </row>
    <row r="89" spans="1:5">
      <c r="A89" s="1"/>
      <c r="B89" s="1" t="s">
        <v>80</v>
      </c>
      <c r="C89" s="1" t="s">
        <v>81</v>
      </c>
      <c r="D89" s="1" t="s">
        <v>21</v>
      </c>
      <c r="E89" s="1" t="s">
        <v>22</v>
      </c>
    </row>
    <row r="90" spans="1:5">
      <c r="A90" s="1"/>
      <c r="B90" s="1" t="s">
        <v>82</v>
      </c>
      <c r="C90" s="1">
        <v>1550</v>
      </c>
      <c r="D90" s="17">
        <v>2900</v>
      </c>
      <c r="E90" s="17">
        <f>SUM(D90)*1.21</f>
        <v>3509</v>
      </c>
    </row>
    <row r="91" spans="1:5">
      <c r="A91" s="1"/>
      <c r="B91" s="1" t="s">
        <v>83</v>
      </c>
      <c r="C91" s="1">
        <v>1031</v>
      </c>
      <c r="D91" s="17">
        <v>2500</v>
      </c>
      <c r="E91" s="17">
        <f t="shared" ref="E91:E92" si="5">SUM(D91)*1.21</f>
        <v>3025</v>
      </c>
    </row>
    <row r="92" spans="1:5">
      <c r="A92" s="1"/>
      <c r="B92" s="1" t="s">
        <v>84</v>
      </c>
      <c r="C92" s="1">
        <v>517</v>
      </c>
      <c r="D92" s="17">
        <v>2100</v>
      </c>
      <c r="E92" s="17">
        <f t="shared" si="5"/>
        <v>2541</v>
      </c>
    </row>
  </sheetData>
  <mergeCells count="29">
    <mergeCell ref="A88:B88"/>
    <mergeCell ref="A71:G71"/>
    <mergeCell ref="A37:B37"/>
    <mergeCell ref="D10:G10"/>
    <mergeCell ref="D9:G9"/>
    <mergeCell ref="C15:D15"/>
    <mergeCell ref="A54:A56"/>
    <mergeCell ref="C54:D54"/>
    <mergeCell ref="E54:F54"/>
    <mergeCell ref="A73:B73"/>
    <mergeCell ref="A74:B74"/>
    <mergeCell ref="A75:B75"/>
    <mergeCell ref="A77:B77"/>
    <mergeCell ref="A76:B76"/>
    <mergeCell ref="A65:K65"/>
    <mergeCell ref="E55:F55"/>
    <mergeCell ref="A3:B3"/>
    <mergeCell ref="A4:B4"/>
    <mergeCell ref="A5:B5"/>
    <mergeCell ref="D8:G8"/>
    <mergeCell ref="D7:G7"/>
    <mergeCell ref="D3:G3"/>
    <mergeCell ref="D4:G4"/>
    <mergeCell ref="D5:G5"/>
    <mergeCell ref="A66:G66"/>
    <mergeCell ref="A7:B7"/>
    <mergeCell ref="A8:B8"/>
    <mergeCell ref="A9:B9"/>
    <mergeCell ref="A10:B10"/>
  </mergeCells>
  <phoneticPr fontId="1" type="noConversion"/>
  <hyperlinks>
    <hyperlink ref="D5:G5" r:id="rId1" display="tel: 722 994 403" xr:uid="{7CD49D10-8525-4265-927D-465CF754F1E7}"/>
    <hyperlink ref="E6" r:id="rId2" xr:uid="{191E6D8A-3BB9-4D5A-967E-501E0988017E}"/>
    <hyperlink ref="D9:G9" r:id="rId3" display="tel: 777 743 397" xr:uid="{3A587E4F-68C5-46AE-B30B-2A8C098DC3B2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Betonárna</dc:creator>
  <cp:keywords/>
  <dc:description/>
  <cp:lastModifiedBy/>
  <cp:revision/>
  <dcterms:created xsi:type="dcterms:W3CDTF">2022-01-27T12:10:45Z</dcterms:created>
  <dcterms:modified xsi:type="dcterms:W3CDTF">2024-01-23T07:27:00Z</dcterms:modified>
  <cp:category/>
  <cp:contentStatus/>
</cp:coreProperties>
</file>